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70" windowHeight="14360"/>
  </bookViews>
  <sheets>
    <sheet name="问题肌跟进表" sheetId="1" r:id="rId1"/>
    <sheet name="下拉选项" sheetId="2" r:id="rId2"/>
    <sheet name="填写说明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<sst xmlns="http://schemas.openxmlformats.org/spreadsheetml/2006/main" count="146" uniqueCount="103">
  <si>
    <t>美业开始吧｜问题肌跟进表</t>
  </si>
  <si>
    <t>问题肌跟进概览</t>
  </si>
  <si>
    <t>用途：用于持续记录问题肌顾客的每次跟进情况，包括当前问题变化、护理反应、居家配合、风险提醒和下一步调整建议。适合美容院顾问、美容师、店长连续追踪问题肌顾客。</t>
  </si>
  <si>
    <t>跟进总人数</t>
  </si>
  <si>
    <t>敏感泛红</t>
  </si>
  <si>
    <t>痘痘闭口</t>
  </si>
  <si>
    <t>跟进日期</t>
  </si>
  <si>
    <t>顾客姓名</t>
  </si>
  <si>
    <t>手机号</t>
  </si>
  <si>
    <t>问题类型</t>
  </si>
  <si>
    <t>当前阶段</t>
  </si>
  <si>
    <t>本次主要表现</t>
  </si>
  <si>
    <t>红/痒/刺痛情况</t>
  </si>
  <si>
    <t>痘痘/闭口变化</t>
  </si>
  <si>
    <t>出油/干燥变化</t>
  </si>
  <si>
    <t>色沉/印子变化</t>
  </si>
  <si>
    <t>本次护理项目</t>
  </si>
  <si>
    <t>护理后反应</t>
  </si>
  <si>
    <t>居家配合情况</t>
  </si>
  <si>
    <t>近期作息饮食</t>
  </si>
  <si>
    <t>是否有新刺激因素</t>
  </si>
  <si>
    <t>当前风险等级</t>
  </si>
  <si>
    <t>本次调整建议</t>
  </si>
  <si>
    <t>下次跟进日期</t>
  </si>
  <si>
    <t>负责人</t>
  </si>
  <si>
    <t>高风险</t>
  </si>
  <si>
    <t>2026-04-17</t>
  </si>
  <si>
    <t>张女士</t>
  </si>
  <si>
    <t>13800138000</t>
  </si>
  <si>
    <t>修护期</t>
  </si>
  <si>
    <t>两颊泛红较上次减轻</t>
  </si>
  <si>
    <t>轻微</t>
  </si>
  <si>
    <t>无明显</t>
  </si>
  <si>
    <t>两颊偏干稍改善</t>
  </si>
  <si>
    <t>暗沉稍有改善</t>
  </si>
  <si>
    <t>基础补水修护</t>
  </si>
  <si>
    <t>无明显不适</t>
  </si>
  <si>
    <t>基本按要求使用修护产品</t>
  </si>
  <si>
    <t>最近睡得晚，饮水偏少</t>
  </si>
  <si>
    <t>否</t>
  </si>
  <si>
    <t>中</t>
  </si>
  <si>
    <t>继续以修护为主，暂不做刺激性项目</t>
  </si>
  <si>
    <t>2026-04-24</t>
  </si>
  <si>
    <t>王顾问</t>
  </si>
  <si>
    <t>配合良好/基本配合</t>
  </si>
  <si>
    <t>李女士</t>
  </si>
  <si>
    <t>13900139000</t>
  </si>
  <si>
    <t>稳定观察期</t>
  </si>
  <si>
    <t>额头闭口减少，下巴仍反复</t>
  </si>
  <si>
    <t>无</t>
  </si>
  <si>
    <t>较上次减少</t>
  </si>
  <si>
    <t>T区仍偏油</t>
  </si>
  <si>
    <t>痘印仍在</t>
  </si>
  <si>
    <t>清洁控油+镇静</t>
  </si>
  <si>
    <t>护理后轻微发红，次日恢复</t>
  </si>
  <si>
    <t>居家偶尔忘记用产品</t>
  </si>
  <si>
    <t>辛辣较多，最近熬夜</t>
  </si>
  <si>
    <t>是</t>
  </si>
  <si>
    <t>高</t>
  </si>
  <si>
    <t>先稳状态，提醒避免叠加刷酸，三天后再看</t>
  </si>
  <si>
    <t>2026-04-20</t>
  </si>
  <si>
    <t>陈美容师</t>
  </si>
  <si>
    <t>有新刺激因素</t>
  </si>
  <si>
    <t>初步处理期</t>
  </si>
  <si>
    <t>配合良好</t>
  </si>
  <si>
    <t>低</t>
  </si>
  <si>
    <t>稍改善</t>
  </si>
  <si>
    <t>轻微发红</t>
  </si>
  <si>
    <t>基本配合</t>
  </si>
  <si>
    <t>屏障受损</t>
  </si>
  <si>
    <t>明显</t>
  </si>
  <si>
    <t>较上次增加</t>
  </si>
  <si>
    <t>仍明显</t>
  </si>
  <si>
    <t>短暂刺痒</t>
  </si>
  <si>
    <t>偶尔忘记</t>
  </si>
  <si>
    <t>不确定</t>
  </si>
  <si>
    <t>店长</t>
  </si>
  <si>
    <t>色沉暗沉</t>
  </si>
  <si>
    <t>调整期</t>
  </si>
  <si>
    <t>反复明显</t>
  </si>
  <si>
    <t>加重</t>
  </si>
  <si>
    <t>明显不适</t>
  </si>
  <si>
    <t>配合较差</t>
  </si>
  <si>
    <t>老板</t>
  </si>
  <si>
    <t>干燥缺水</t>
  </si>
  <si>
    <t>回稳期</t>
  </si>
  <si>
    <t>次日恢复正常</t>
  </si>
  <si>
    <t>油脂失衡</t>
  </si>
  <si>
    <t>问题肌跟进表｜填写说明</t>
  </si>
  <si>
    <t>项目</t>
  </si>
  <si>
    <t>说明</t>
  </si>
  <si>
    <t>适用对象</t>
  </si>
  <si>
    <t>美容院顾问、美容师、店长</t>
  </si>
  <si>
    <t>使用场景</t>
  </si>
  <si>
    <t>问题肌顾客每次复诊、护理后回看、阶段性调整</t>
  </si>
  <si>
    <t>按顾客当前最核心的问题选，不建议一行塞很多问题</t>
  </si>
  <si>
    <t>用于判断这位顾客现在是在处理、修护还是观察阶段</t>
  </si>
  <si>
    <t>写本次最明显的变化，不需要写成长报告</t>
  </si>
  <si>
    <t>用于判断项目是否合适，是否需要放慢节奏</t>
  </si>
  <si>
    <t>问题肌好转 often 不只看店内护理，也要看顾客回家有没有配合</t>
  </si>
  <si>
    <t>比如刷酸、熬夜、换护肤品、暴晒、吃辣等</t>
  </si>
  <si>
    <t>高风险代表更容易反复、投诉或做错项目，要特别留意</t>
  </si>
  <si>
    <t>建议写清楚下一步要做什么，方便下次接着跟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</si>
</sst>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name val="Carlito"/>
      <charset val="134"/>
    </font>
    <font>
      <b/>
      <sz val="13"/>
      <color rgb="FFFFFFFF"/>
      <name val="Carlito"/>
      <charset val="134"/>
    </font>
    <font>
      <b/>
      <sz val="10"/>
      <color rgb="FFFFFFFF"/>
      <name val="Carlito"/>
      <charset val="134"/>
    </font>
    <font>
      <sz val="10"/>
      <name val="Carlito"/>
      <charset val="134"/>
    </font>
    <font>
      <b/>
      <sz val="10"/>
      <name val="Carlito"/>
      <charset val="134"/>
    </font>
    <font>
      <b/>
      <sz val="14"/>
      <color rgb="FFFFFFFF"/>
      <name val="Carlito"/>
      <charset val="134"/>
    </font>
    <font>
      <b/>
      <sz val="11"/>
      <color rgb="FFFFFFFF"/>
      <name val="Carlit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7FB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8" borderId="4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49"/>
    <xf numFmtId="0" fontId="1" fillId="2" borderId="0" xfId="49" applyNumberFormat="1" applyFont="1" applyFill="1" applyBorder="1" applyAlignment="1">
      <alignment horizontal="center"/>
    </xf>
    <xf numFmtId="0" fontId="2" fillId="3" borderId="0" xfId="49" applyNumberFormat="1" applyFont="1" applyFill="1" applyBorder="1" applyAlignment="1">
      <alignment vertical="center" wrapText="1"/>
    </xf>
    <xf numFmtId="0" fontId="3" fillId="0" borderId="0" xfId="49" applyNumberFormat="1" applyFont="1" applyFill="1" applyBorder="1" applyAlignment="1">
      <alignment vertical="center" wrapText="1"/>
    </xf>
    <xf numFmtId="0" fontId="4" fillId="4" borderId="0" xfId="49" applyNumberFormat="1" applyFont="1" applyFill="1" applyBorder="1"/>
    <xf numFmtId="0" fontId="3" fillId="0" borderId="0" xfId="49" applyNumberFormat="1" applyFont="1" applyFill="1" applyBorder="1"/>
    <xf numFmtId="0" fontId="5" fillId="2" borderId="0" xfId="49" applyNumberFormat="1" applyFont="1" applyFill="1" applyBorder="1" applyAlignment="1">
      <alignment horizontal="center" vertical="center"/>
    </xf>
    <xf numFmtId="0" fontId="6" fillId="2" borderId="0" xfId="49" applyNumberFormat="1" applyFont="1" applyFill="1" applyBorder="1" applyAlignment="1">
      <alignment horizontal="center"/>
    </xf>
    <xf numFmtId="0" fontId="3" fillId="5" borderId="0" xfId="49" applyNumberFormat="1" applyFont="1" applyFill="1" applyBorder="1" applyAlignment="1">
      <alignment vertical="center" wrapText="1"/>
    </xf>
    <xf numFmtId="0" fontId="2" fillId="3" borderId="0" xfId="49" applyNumberFormat="1" applyFont="1" applyFill="1" applyBorder="1" applyAlignment="1">
      <alignment horizontal="center" vertical="center" wrapText="1"/>
    </xf>
    <xf numFmtId="176" fontId="3" fillId="0" borderId="0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SkinFollowupTable" displayName="SkinFollowupTable" ref="A5:S100">
  <tableColumns count="19">
    <tableColumn id="1" name="跟进日期"/>
    <tableColumn id="2" name="顾客姓名"/>
    <tableColumn id="3" name="手机号"/>
    <tableColumn id="4" name="问题类型"/>
    <tableColumn id="5" name="当前阶段"/>
    <tableColumn id="6" name="本次主要表现"/>
    <tableColumn id="7" name="红/痒/刺痛情况"/>
    <tableColumn id="8" name="痘痘/闭口变化"/>
    <tableColumn id="9" name="出油/干燥变化"/>
    <tableColumn id="10" name="色沉/印子变化"/>
    <tableColumn id="11" name="本次护理项目"/>
    <tableColumn id="12" name="护理后反应"/>
    <tableColumn id="13" name="居家配合情况"/>
    <tableColumn id="14" name="近期作息饮食"/>
    <tableColumn id="15" name="是否有新刺激因素"/>
    <tableColumn id="16" name="当前风险等级"/>
    <tableColumn id="17" name="本次调整建议"/>
    <tableColumn id="18" name="下次跟进日期"/>
    <tableColumn id="19" name="负责人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0"/>
  <sheetViews>
    <sheetView tabSelected="1" workbookViewId="0">
      <selection activeCell="D7" sqref="D7"/>
    </sheetView>
  </sheetViews>
  <sheetFormatPr defaultColWidth="9" defaultRowHeight="14"/>
  <cols>
    <col min="1" max="1" width="12" customWidth="1"/>
    <col min="2" max="2" width="10" customWidth="1"/>
    <col min="3" max="3" width="14" customWidth="1"/>
    <col min="4" max="4" width="12" customWidth="1"/>
    <col min="5" max="5" width="10" customWidth="1"/>
    <col min="6" max="6" width="18" customWidth="1"/>
    <col min="7" max="10" width="12" customWidth="1"/>
    <col min="11" max="11" width="16" customWidth="1"/>
    <col min="12" max="15" width="14" customWidth="1"/>
    <col min="16" max="16" width="10" customWidth="1"/>
    <col min="17" max="17" width="20" customWidth="1"/>
    <col min="18" max="18" width="12" customWidth="1"/>
    <col min="19" max="19" width="10" customWidth="1"/>
  </cols>
  <sheetData>
    <row r="1" ht="24" customHeight="1" spans="1:22">
      <c r="A1" s="6" t="s">
        <v>0</v>
      </c>
      <c r="U1" s="7" t="s">
        <v>1</v>
      </c>
    </row>
    <row r="2" ht="36" customHeight="1" spans="1:22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U2" s="4" t="s">
        <v>3</v>
      </c>
      <c r="V2" s="5">
        <f>COUNTA(B6:B100)</f>
        <v>2</v>
      </c>
    </row>
    <row r="3" ht="36" customHeight="1" spans="1:2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U3" s="4" t="s">
        <v>4</v>
      </c>
      <c r="V3" s="5">
        <f>COUNTIF(D6:D100,"敏感泛红")</f>
        <v>1</v>
      </c>
    </row>
    <row r="4" spans="1:22">
      <c r="U4" s="4" t="s">
        <v>5</v>
      </c>
      <c r="V4" s="5">
        <f>COUNTIF(D6:D100,"痘痘闭口")</f>
        <v>1</v>
      </c>
    </row>
    <row r="5" ht="26" spans="1:22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17</v>
      </c>
      <c r="M5" s="9" t="s">
        <v>18</v>
      </c>
      <c r="N5" s="9" t="s">
        <v>19</v>
      </c>
      <c r="O5" s="9" t="s">
        <v>20</v>
      </c>
      <c r="P5" s="9" t="s">
        <v>21</v>
      </c>
      <c r="Q5" s="9" t="s">
        <v>22</v>
      </c>
      <c r="R5" s="9" t="s">
        <v>23</v>
      </c>
      <c r="S5" s="9" t="s">
        <v>24</v>
      </c>
      <c r="U5" s="4" t="s">
        <v>25</v>
      </c>
      <c r="V5" s="5">
        <f>COUNTIF(P6:P100,"高")</f>
        <v>1</v>
      </c>
    </row>
    <row r="6" ht="26" spans="1:22">
      <c r="A6" s="10" t="s">
        <v>26</v>
      </c>
      <c r="B6" s="3" t="s">
        <v>27</v>
      </c>
      <c r="C6" s="3" t="s">
        <v>28</v>
      </c>
      <c r="D6" s="3" t="s">
        <v>4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3" t="s">
        <v>34</v>
      </c>
      <c r="K6" s="3" t="s">
        <v>35</v>
      </c>
      <c r="L6" s="3" t="s">
        <v>36</v>
      </c>
      <c r="M6" s="3" t="s">
        <v>37</v>
      </c>
      <c r="N6" s="3" t="s">
        <v>38</v>
      </c>
      <c r="O6" s="3" t="s">
        <v>39</v>
      </c>
      <c r="P6" s="3" t="s">
        <v>40</v>
      </c>
      <c r="Q6" s="3" t="s">
        <v>41</v>
      </c>
      <c r="R6" s="10" t="s">
        <v>42</v>
      </c>
      <c r="S6" s="3" t="s">
        <v>43</v>
      </c>
      <c r="U6" s="4" t="s">
        <v>44</v>
      </c>
      <c r="V6" s="5">
        <f>COUNTIF(M6:M100,"配合良好")+COUNTIF(M6:M100,"基本配合")</f>
        <v>0</v>
      </c>
    </row>
    <row r="7" ht="26" spans="1:22">
      <c r="A7" s="10" t="s">
        <v>26</v>
      </c>
      <c r="B7" s="3" t="s">
        <v>45</v>
      </c>
      <c r="C7" s="3" t="s">
        <v>46</v>
      </c>
      <c r="D7" s="3" t="s">
        <v>5</v>
      </c>
      <c r="E7" s="3" t="s">
        <v>47</v>
      </c>
      <c r="F7" s="3" t="s">
        <v>48</v>
      </c>
      <c r="G7" s="3" t="s">
        <v>49</v>
      </c>
      <c r="H7" s="3" t="s">
        <v>50</v>
      </c>
      <c r="I7" s="3" t="s">
        <v>51</v>
      </c>
      <c r="J7" s="3" t="s">
        <v>52</v>
      </c>
      <c r="K7" s="3" t="s">
        <v>53</v>
      </c>
      <c r="L7" s="3" t="s">
        <v>54</v>
      </c>
      <c r="M7" s="3" t="s">
        <v>55</v>
      </c>
      <c r="N7" s="3" t="s">
        <v>56</v>
      </c>
      <c r="O7" s="3" t="s">
        <v>57</v>
      </c>
      <c r="P7" s="3" t="s">
        <v>58</v>
      </c>
      <c r="Q7" s="3" t="s">
        <v>59</v>
      </c>
      <c r="R7" s="10" t="s">
        <v>60</v>
      </c>
      <c r="S7" s="3" t="s">
        <v>61</v>
      </c>
      <c r="U7" s="4" t="s">
        <v>62</v>
      </c>
      <c r="V7" s="5">
        <f>COUNTIF(O6:O100,"是")</f>
        <v>1</v>
      </c>
    </row>
    <row r="8" spans="1:22">
      <c r="A8" s="10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0"/>
      <c r="S8" s="3"/>
    </row>
    <row r="9" spans="1:22">
      <c r="A9" s="10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0"/>
      <c r="S9" s="3"/>
    </row>
    <row r="10" spans="1:22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0"/>
      <c r="S10" s="3"/>
    </row>
    <row r="11" spans="1:22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0"/>
      <c r="S11" s="3"/>
    </row>
    <row r="12" spans="1:22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0"/>
      <c r="S12" s="3"/>
    </row>
    <row r="13" spans="1:22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0"/>
      <c r="S13" s="3"/>
    </row>
    <row r="14" spans="1:22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0"/>
      <c r="S14" s="3"/>
    </row>
    <row r="15" spans="1:22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0"/>
      <c r="S15" s="3"/>
    </row>
    <row r="16" spans="1:22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0"/>
      <c r="S16" s="3"/>
    </row>
    <row r="17" spans="1:19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0"/>
      <c r="S17" s="3"/>
    </row>
    <row r="18" spans="1:19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0"/>
      <c r="S18" s="3"/>
    </row>
    <row r="19" spans="1:19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0"/>
      <c r="S19" s="3"/>
    </row>
    <row r="20" spans="1:19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0"/>
      <c r="S20" s="3"/>
    </row>
    <row r="21" spans="1:19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0"/>
      <c r="S21" s="3"/>
    </row>
    <row r="22" spans="1:19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0"/>
      <c r="S22" s="3"/>
    </row>
    <row r="23" spans="1:19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0"/>
      <c r="S23" s="3"/>
    </row>
    <row r="24" spans="1:19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0"/>
      <c r="S24" s="3"/>
    </row>
    <row r="25" spans="1:19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0"/>
      <c r="S25" s="3"/>
    </row>
    <row r="26" spans="1:19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0"/>
      <c r="S26" s="3"/>
    </row>
    <row r="27" spans="1:19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0"/>
      <c r="S27" s="3"/>
    </row>
    <row r="28" spans="1:19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0"/>
      <c r="S28" s="3"/>
    </row>
    <row r="29" spans="1:19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0"/>
      <c r="S29" s="3"/>
    </row>
    <row r="30" spans="1:19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0"/>
      <c r="S30" s="3"/>
    </row>
    <row r="31" spans="1:19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0"/>
      <c r="S31" s="3"/>
    </row>
    <row r="32" spans="1:19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0"/>
      <c r="S32" s="3"/>
    </row>
    <row r="33" spans="1:19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0"/>
      <c r="S33" s="3"/>
    </row>
    <row r="34" spans="1:19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0"/>
      <c r="S34" s="3"/>
    </row>
    <row r="35" spans="1:19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0"/>
      <c r="S35" s="3"/>
    </row>
    <row r="36" spans="1:19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0"/>
      <c r="S36" s="3"/>
    </row>
    <row r="37" spans="1:19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0"/>
      <c r="S37" s="3"/>
    </row>
    <row r="38" spans="1:19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0"/>
      <c r="S38" s="3"/>
    </row>
    <row r="39" spans="1:19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0"/>
      <c r="S39" s="3"/>
    </row>
    <row r="40" spans="1:19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0"/>
      <c r="S40" s="3"/>
    </row>
    <row r="41" spans="1:19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0"/>
      <c r="S41" s="3"/>
    </row>
    <row r="42" spans="1:19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0"/>
      <c r="S42" s="3"/>
    </row>
    <row r="43" spans="1:19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0"/>
      <c r="S43" s="3"/>
    </row>
    <row r="44" spans="1:19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0"/>
      <c r="S44" s="3"/>
    </row>
    <row r="45" spans="1:19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0"/>
      <c r="S45" s="3"/>
    </row>
    <row r="46" spans="1:19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0"/>
      <c r="S46" s="3"/>
    </row>
    <row r="47" spans="1:19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0"/>
      <c r="S47" s="3"/>
    </row>
    <row r="48" spans="1:19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0"/>
      <c r="S48" s="3"/>
    </row>
    <row r="49" spans="1:19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0"/>
      <c r="S49" s="3"/>
    </row>
    <row r="50" spans="1:19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0"/>
      <c r="S50" s="3"/>
    </row>
    <row r="51" spans="1:19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0"/>
      <c r="S51" s="3"/>
    </row>
    <row r="52" spans="1:19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0"/>
      <c r="S52" s="3"/>
    </row>
    <row r="53" spans="1:19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0"/>
      <c r="S53" s="3"/>
    </row>
    <row r="54" spans="1:19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0"/>
      <c r="S54" s="3"/>
    </row>
    <row r="55" spans="1:19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0"/>
      <c r="S55" s="3"/>
    </row>
    <row r="56" spans="1:19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0"/>
      <c r="S56" s="3"/>
    </row>
    <row r="57" spans="1:19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0"/>
      <c r="S57" s="3"/>
    </row>
    <row r="58" spans="1:19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0"/>
      <c r="S58" s="3"/>
    </row>
    <row r="59" spans="1:19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0"/>
      <c r="S59" s="3"/>
    </row>
    <row r="60" spans="1:19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0"/>
      <c r="S60" s="3"/>
    </row>
    <row r="61" spans="1:19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0"/>
      <c r="S61" s="3"/>
    </row>
    <row r="62" spans="1:19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0"/>
      <c r="S62" s="3"/>
    </row>
    <row r="63" spans="1:19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0"/>
      <c r="S63" s="3"/>
    </row>
    <row r="64" spans="1:19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0"/>
      <c r="S64" s="3"/>
    </row>
    <row r="65" spans="1:19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0"/>
      <c r="S65" s="3"/>
    </row>
    <row r="66" spans="1:19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0"/>
      <c r="S66" s="3"/>
    </row>
    <row r="67" spans="1:19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0"/>
      <c r="S67" s="3"/>
    </row>
    <row r="68" spans="1:19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0"/>
      <c r="S68" s="3"/>
    </row>
    <row r="69" spans="1:19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0"/>
      <c r="S69" s="3"/>
    </row>
    <row r="70" spans="1:19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10"/>
      <c r="S70" s="3"/>
    </row>
    <row r="71" spans="1:19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10"/>
      <c r="S71" s="3"/>
    </row>
    <row r="72" spans="1:19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0"/>
      <c r="S72" s="3"/>
    </row>
    <row r="73" spans="1:19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0"/>
      <c r="S73" s="3"/>
    </row>
    <row r="74" spans="1:19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0"/>
      <c r="S74" s="3"/>
    </row>
    <row r="75" spans="1:19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10"/>
      <c r="S75" s="3"/>
    </row>
    <row r="76" spans="1:19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10"/>
      <c r="S76" s="3"/>
    </row>
    <row r="77" spans="1:19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10"/>
      <c r="S77" s="3"/>
    </row>
    <row r="78" spans="1:19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0"/>
      <c r="S78" s="3"/>
    </row>
    <row r="79" spans="1:19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0"/>
      <c r="S79" s="3"/>
    </row>
    <row r="80" spans="1:19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0"/>
      <c r="S80" s="3"/>
    </row>
    <row r="81" spans="1:19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10"/>
      <c r="S81" s="3"/>
    </row>
    <row r="82" spans="1:19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10"/>
      <c r="S82" s="3"/>
    </row>
    <row r="83" spans="1:19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10"/>
      <c r="S83" s="3"/>
    </row>
    <row r="84" spans="1:19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10"/>
      <c r="S84" s="3"/>
    </row>
    <row r="85" spans="1:19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10"/>
      <c r="S85" s="3"/>
    </row>
    <row r="86" spans="1:19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10"/>
      <c r="S86" s="3"/>
    </row>
    <row r="87" spans="1:19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10"/>
      <c r="S87" s="3"/>
    </row>
    <row r="88" spans="1:19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10"/>
      <c r="S88" s="3"/>
    </row>
    <row r="89" spans="1:19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10"/>
      <c r="S89" s="3"/>
    </row>
    <row r="90" spans="1:19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10"/>
      <c r="S90" s="3"/>
    </row>
    <row r="91" spans="1:19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10"/>
      <c r="S91" s="3"/>
    </row>
    <row r="92" spans="1:19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10"/>
      <c r="S92" s="3"/>
    </row>
    <row r="93" spans="1:19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10"/>
      <c r="S93" s="3"/>
    </row>
    <row r="94" spans="1:19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10"/>
      <c r="S94" s="3"/>
    </row>
    <row r="95" spans="1:19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0"/>
      <c r="S95" s="3"/>
    </row>
    <row r="96" spans="1:19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0"/>
      <c r="S96" s="3"/>
    </row>
    <row r="97" spans="1:19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0"/>
      <c r="S97" s="3"/>
    </row>
    <row r="98" spans="1:19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0"/>
      <c r="S98" s="3"/>
    </row>
    <row r="99" spans="1:19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0"/>
      <c r="S99" s="3"/>
    </row>
    <row r="100" spans="1:19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0"/>
      <c r="S100" s="3"/>
    </row>
  </sheetData>
  <mergeCells count="3">
    <mergeCell ref="A1:S1"/>
    <mergeCell ref="U1:V1"/>
    <mergeCell ref="A2:S3"/>
  </mergeCells>
  <dataValidations count="11">
    <dataValidation type="list" sqref="D6:D100">
      <formula1>下拉选项!$A$2:$A$7</formula1>
    </dataValidation>
    <dataValidation type="list" sqref="E6:E100">
      <formula1>下拉选项!$B$2:$B$6</formula1>
    </dataValidation>
    <dataValidation type="list" sqref="G6:G100">
      <formula1>下拉选项!$C$2:$C$5</formula1>
    </dataValidation>
    <dataValidation type="list" sqref="H6:H100">
      <formula1>下拉选项!$D$2:$D$5</formula1>
    </dataValidation>
    <dataValidation type="list" sqref="I6:I100">
      <formula1>下拉选项!$E$2:$E$5</formula1>
    </dataValidation>
    <dataValidation type="list" sqref="J6:J100">
      <formula1>下拉选项!$F$2:$F$5</formula1>
    </dataValidation>
    <dataValidation type="list" sqref="L6:L100">
      <formula1>下拉选项!$G$2:$G$6</formula1>
    </dataValidation>
    <dataValidation type="list" sqref="M6:M100">
      <formula1>下拉选项!$H$2:$H$5</formula1>
    </dataValidation>
    <dataValidation type="list" sqref="O6:O100">
      <formula1>下拉选项!$I$2:$I$4</formula1>
    </dataValidation>
    <dataValidation type="list" sqref="P6:P100">
      <formula1>下拉选项!$J$2:$J$4</formula1>
    </dataValidation>
    <dataValidation type="list" sqref="S6:S100">
      <formula1>下拉选项!$K$2:$K$5</formula1>
    </dataValidation>
  </dataValidations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A1" sqref="A1"/>
    </sheetView>
  </sheetViews>
  <sheetFormatPr defaultColWidth="9" defaultRowHeight="14" outlineLevelRow="6"/>
  <cols>
    <col min="1" max="11" width="16" customWidth="1"/>
  </cols>
  <sheetData>
    <row r="1" spans="1:11">
      <c r="A1" s="4" t="s">
        <v>9</v>
      </c>
      <c r="B1" s="4" t="s">
        <v>10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17</v>
      </c>
      <c r="H1" s="4" t="s">
        <v>18</v>
      </c>
      <c r="I1" s="4" t="s">
        <v>20</v>
      </c>
      <c r="J1" s="4" t="s">
        <v>21</v>
      </c>
      <c r="K1" s="4" t="s">
        <v>24</v>
      </c>
    </row>
    <row r="2" spans="1:11">
      <c r="A2" s="5" t="s">
        <v>4</v>
      </c>
      <c r="B2" s="5" t="s">
        <v>63</v>
      </c>
      <c r="C2" s="5" t="s">
        <v>49</v>
      </c>
      <c r="D2" s="5" t="s">
        <v>32</v>
      </c>
      <c r="E2" s="5" t="s">
        <v>32</v>
      </c>
      <c r="F2" s="5" t="s">
        <v>32</v>
      </c>
      <c r="G2" s="5" t="s">
        <v>36</v>
      </c>
      <c r="H2" s="5" t="s">
        <v>64</v>
      </c>
      <c r="I2" s="5" t="s">
        <v>39</v>
      </c>
      <c r="J2" s="5" t="s">
        <v>65</v>
      </c>
      <c r="K2" s="5" t="s">
        <v>43</v>
      </c>
    </row>
    <row r="3" spans="1:11">
      <c r="A3" s="5" t="s">
        <v>5</v>
      </c>
      <c r="B3" s="5" t="s">
        <v>29</v>
      </c>
      <c r="C3" s="5" t="s">
        <v>31</v>
      </c>
      <c r="D3" s="5" t="s">
        <v>50</v>
      </c>
      <c r="E3" s="5" t="s">
        <v>66</v>
      </c>
      <c r="F3" s="5" t="s">
        <v>66</v>
      </c>
      <c r="G3" s="5" t="s">
        <v>67</v>
      </c>
      <c r="H3" s="5" t="s">
        <v>68</v>
      </c>
      <c r="I3" s="5" t="s">
        <v>57</v>
      </c>
      <c r="J3" s="5" t="s">
        <v>40</v>
      </c>
      <c r="K3" s="5" t="s">
        <v>61</v>
      </c>
    </row>
    <row r="4" spans="1:11">
      <c r="A4" s="5" t="s">
        <v>69</v>
      </c>
      <c r="B4" s="5" t="s">
        <v>47</v>
      </c>
      <c r="C4" s="5" t="s">
        <v>70</v>
      </c>
      <c r="D4" s="5" t="s">
        <v>71</v>
      </c>
      <c r="E4" s="5" t="s">
        <v>72</v>
      </c>
      <c r="F4" s="5" t="s">
        <v>72</v>
      </c>
      <c r="G4" s="5" t="s">
        <v>73</v>
      </c>
      <c r="H4" s="5" t="s">
        <v>74</v>
      </c>
      <c r="I4" s="5" t="s">
        <v>75</v>
      </c>
      <c r="J4" s="5" t="s">
        <v>58</v>
      </c>
      <c r="K4" s="5" t="s">
        <v>76</v>
      </c>
    </row>
    <row r="5" spans="1:11">
      <c r="A5" s="5" t="s">
        <v>77</v>
      </c>
      <c r="B5" s="5" t="s">
        <v>78</v>
      </c>
      <c r="C5" s="5" t="s">
        <v>79</v>
      </c>
      <c r="D5" s="5" t="s">
        <v>79</v>
      </c>
      <c r="E5" s="5" t="s">
        <v>80</v>
      </c>
      <c r="F5" s="5" t="s">
        <v>80</v>
      </c>
      <c r="G5" s="5" t="s">
        <v>81</v>
      </c>
      <c r="H5" s="5" t="s">
        <v>82</v>
      </c>
      <c r="I5" s="5"/>
      <c r="J5" s="5"/>
      <c r="K5" s="5" t="s">
        <v>83</v>
      </c>
    </row>
    <row r="6" spans="1:11">
      <c r="A6" s="5" t="s">
        <v>84</v>
      </c>
      <c r="B6" s="5" t="s">
        <v>85</v>
      </c>
      <c r="C6" s="5"/>
      <c r="D6" s="5"/>
      <c r="E6" s="5"/>
      <c r="F6" s="5"/>
      <c r="G6" s="5" t="s">
        <v>86</v>
      </c>
      <c r="H6" s="5"/>
      <c r="I6" s="5"/>
      <c r="J6" s="5"/>
      <c r="K6" s="5"/>
    </row>
    <row r="7" spans="1:11">
      <c r="A7" s="5" t="s">
        <v>87</v>
      </c>
      <c r="B7" s="5"/>
      <c r="C7" s="5"/>
      <c r="D7" s="5"/>
      <c r="E7" s="5"/>
      <c r="F7" s="5"/>
      <c r="G7" s="5"/>
      <c r="H7" s="5"/>
      <c r="I7" s="5"/>
      <c r="J7" s="5"/>
      <c r="K7" s="5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A1" sqref="A1:B1"/>
    </sheetView>
  </sheetViews>
  <sheetFormatPr defaultColWidth="9" defaultRowHeight="14" outlineLevelCol="1"/>
  <cols>
    <col min="1" max="1" width="18" customWidth="1"/>
    <col min="2" max="2" width="44" customWidth="1"/>
  </cols>
  <sheetData>
    <row r="1" ht="16.5" spans="1:2">
      <c r="A1" s="1" t="s">
        <v>88</v>
      </c>
    </row>
    <row r="3" spans="1:2">
      <c r="A3" s="2" t="s">
        <v>89</v>
      </c>
      <c r="B3" s="2" t="s">
        <v>90</v>
      </c>
    </row>
    <row r="4" spans="1:2">
      <c r="A4" s="3" t="s">
        <v>91</v>
      </c>
      <c r="B4" s="3" t="s">
        <v>92</v>
      </c>
    </row>
    <row r="5" spans="1:2">
      <c r="A5" s="3" t="s">
        <v>93</v>
      </c>
      <c r="B5" s="3" t="s">
        <v>94</v>
      </c>
    </row>
    <row r="6" spans="1:2">
      <c r="A6" s="3" t="s">
        <v>9</v>
      </c>
      <c r="B6" s="3" t="s">
        <v>95</v>
      </c>
    </row>
    <row r="7" spans="1:2">
      <c r="A7" s="3" t="s">
        <v>10</v>
      </c>
      <c r="B7" s="3" t="s">
        <v>96</v>
      </c>
    </row>
    <row r="8" spans="1:2">
      <c r="A8" s="3" t="s">
        <v>11</v>
      </c>
      <c r="B8" s="3" t="s">
        <v>97</v>
      </c>
    </row>
    <row r="9" spans="1:2">
      <c r="A9" s="3" t="s">
        <v>17</v>
      </c>
      <c r="B9" s="3" t="s">
        <v>98</v>
      </c>
    </row>
    <row r="10" ht="26" spans="1:2">
      <c r="A10" s="3" t="s">
        <v>18</v>
      </c>
      <c r="B10" s="3" t="s">
        <v>99</v>
      </c>
    </row>
    <row r="11" spans="1:2">
      <c r="A11" s="3" t="s">
        <v>20</v>
      </c>
      <c r="B11" s="3" t="s">
        <v>100</v>
      </c>
    </row>
    <row r="12" spans="1:2">
      <c r="A12" s="3" t="s">
        <v>21</v>
      </c>
      <c r="B12" s="3" t="s">
        <v>101</v>
      </c>
    </row>
    <row r="13" spans="1:2">
      <c r="A13" s="3" t="s">
        <v>22</v>
      </c>
      <c r="B13" s="3" t="s">
        <v>102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问题肌跟进表</vt:lpstr>
      <vt:lpstr>下拉选项</vt:lpstr>
      <vt:lpstr>填写说明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子墨</cp:lastModifiedBy>
  <dcterms:created xsi:type="dcterms:W3CDTF">2026-04-17T15:01:20Z</dcterms:created>
  <dcterms:modified xsi:type="dcterms:W3CDTF">2026-04-17T15:01:35Z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3D05A1ECF27C4A1EA5B55A74273D03EB_13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